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6-Team Dbl Elimination Bracke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<sst xmlns="http://schemas.openxmlformats.org/spreadsheetml/2006/main" count="22" uniqueCount="22">
  <si>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(1</t>
  </si>
  <si>
    <t>(2</t>
  </si>
  <si>
    <t>(11</t>
  </si>
  <si>
    <t>(3</t>
  </si>
  <si>
    <t>(7</t>
  </si>
  <si>
    <t>(10</t>
  </si>
  <si>
    <t>(8</t>
  </si>
  <si>
    <t>if 1st loss</t>
  </si>
  <si>
    <t>(9</t>
  </si>
  <si>
    <t>Loser of 10</t>
  </si>
  <si>
    <t>Winner</t>
  </si>
  <si>
    <t>Champion</t>
  </si>
  <si>
    <t>team 1</t>
  </si>
  <si>
    <t>team 2</t>
  </si>
  <si>
    <t>team 3</t>
  </si>
  <si>
    <t>team 4</t>
  </si>
  <si>
    <t>team 5</t>
  </si>
  <si>
    <t>team 6</t>
  </si>
  <si>
    <t>or</t>
  </si>
  <si>
    <t xml:space="preserve">         (4</t>
  </si>
  <si>
    <t xml:space="preserve">          (6</t>
  </si>
  <si>
    <t>(5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</si>
</sst>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  <font>
      <b/>
      <i/>
      <sz val="11"/>
      <color indexed="12"/>
      <name val="Book Antiqua"/>
      <family val="1"/>
    </font>
    <font>
      <b/>
      <i/>
      <sz val="11"/>
      <name val="Book Antiqua"/>
      <family val="1"/>
    </font>
    <font>
      <sz val="11"/>
      <color indexed="12"/>
      <name val="Book Antiqua"/>
      <family val="1"/>
    </font>
    <font>
      <sz val="11"/>
      <color indexed="8"/>
      <name val="Book Antiqua"/>
      <family val="1"/>
    </font>
    <font>
      <sz val="11"/>
      <color indexed="10"/>
      <name val="Book Antiqua"/>
      <family val="1"/>
    </font>
    <font>
      <b/>
      <i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 style="medium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 horizontal="centerContinuous"/>
    </xf>
    <xf numFmtId="0" fontId="6" fillId="0" borderId="14" xfId="0" applyFont="1" applyBorder="1" applyAlignment="1">
      <alignment/>
    </xf>
    <xf numFmtId="18" fontId="6" fillId="0" borderId="14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6" fillId="0" borderId="0" xfId="0" applyFont="1" applyAlignment="1">
      <alignment horizontal="centerContinuous"/>
    </xf>
    <xf numFmtId="0" fontId="10" fillId="0" borderId="0" xfId="0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0" fontId="12" fillId="0" borderId="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right"/>
    </xf>
    <xf numFmtId="18" fontId="6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14" fillId="0" borderId="16" xfId="0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7" fillId="0" borderId="17" xfId="0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8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>
          <a:off x="1238250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75" zoomScaleNormal="75" zoomScalePageLayoutView="0" workbookViewId="0" topLeftCell="A1">
      <selection activeCell="G36" sqref="G36"/>
    </sheetView>
  </sheetViews>
  <sheetFormatPr defaultColWidth="9.140625" defaultRowHeight="12.75"/>
  <cols>
    <col min="1" max="1" width="6.7109375" style="1" customWidth="1"/>
    <col min="2" max="2" width="11.8515625" style="1" customWidth="1"/>
    <col min="3" max="3" width="6.7109375" style="1" customWidth="1"/>
    <col min="4" max="4" width="14.421875" style="1" customWidth="1"/>
    <col min="5" max="5" width="8.7109375" style="1" customWidth="1"/>
    <col min="6" max="6" width="10.140625" style="1" customWidth="1"/>
    <col min="7" max="7" width="8.7109375" style="1" customWidth="1"/>
    <col min="8" max="8" width="10.8515625" style="1" customWidth="1"/>
    <col min="9" max="9" width="14.7109375" style="1" customWidth="1"/>
    <col min="10" max="10" width="6.8515625" style="1" customWidth="1"/>
    <col min="11" max="11" width="11.8515625" style="1" customWidth="1"/>
    <col min="12" max="12" width="17.8515625" style="1" customWidth="1"/>
    <col min="13" max="16384" width="9.140625" style="1" customWidth="1"/>
  </cols>
  <sheetData>
    <row r="1" spans="4:5" ht="16.5">
      <c r="D1" s="2" t="s">
        <v>16</v>
      </c>
      <c r="E1" s="3">
        <v>0</v>
      </c>
    </row>
    <row r="2" spans="4:5" ht="16.5">
      <c r="D2" s="4"/>
      <c r="E2" s="5"/>
    </row>
    <row r="3" spans="4:7" ht="16.5">
      <c r="D3" s="6" t="s">
        <v>3</v>
      </c>
      <c r="E3" s="42" t="str">
        <f>IF(AND(E1=0,E5=0),"W-3",IF(E1&gt;E5,D1,C5))</f>
        <v>W-3</v>
      </c>
      <c r="F3" s="38"/>
      <c r="G3" s="3">
        <v>0</v>
      </c>
    </row>
    <row r="4" spans="1:6" ht="16.5">
      <c r="A4" s="38" t="s">
        <v>12</v>
      </c>
      <c r="B4" s="38"/>
      <c r="C4" s="3">
        <v>0</v>
      </c>
      <c r="D4" s="7"/>
      <c r="E4" s="8"/>
      <c r="F4" s="4"/>
    </row>
    <row r="5" spans="1:6" ht="15" customHeight="1">
      <c r="A5" s="9"/>
      <c r="B5" s="40" t="s">
        <v>0</v>
      </c>
      <c r="C5" s="36" t="str">
        <f>IF(AND(C4=0,C7=0),"W-1",IF(C4&gt;C7,A4,A7))</f>
        <v>W-1</v>
      </c>
      <c r="D5" s="37"/>
      <c r="E5" s="10">
        <v>0</v>
      </c>
      <c r="F5" s="7"/>
    </row>
    <row r="6" spans="1:6" ht="15" customHeight="1">
      <c r="A6" s="11"/>
      <c r="B6" s="41"/>
      <c r="C6" s="5"/>
      <c r="E6" s="10"/>
      <c r="F6" s="7"/>
    </row>
    <row r="7" spans="1:10" ht="15" customHeight="1">
      <c r="A7" s="38" t="s">
        <v>13</v>
      </c>
      <c r="B7" s="39"/>
      <c r="C7" s="3">
        <v>0</v>
      </c>
      <c r="E7" s="12"/>
      <c r="F7" s="6" t="s">
        <v>4</v>
      </c>
      <c r="G7" s="42" t="str">
        <f>IF(AND(G3=0,G11=0),"W-7",IF(G3&gt;G11,E3,E11))</f>
        <v>W-7</v>
      </c>
      <c r="H7" s="38"/>
      <c r="I7" s="38"/>
      <c r="J7" s="3">
        <v>0</v>
      </c>
    </row>
    <row r="8" spans="1:9" ht="15" customHeight="1">
      <c r="A8" s="13"/>
      <c r="B8" s="11"/>
      <c r="C8" s="14"/>
      <c r="E8" s="12"/>
      <c r="F8" s="7"/>
      <c r="G8" s="15"/>
      <c r="H8" s="9"/>
      <c r="I8" s="4"/>
    </row>
    <row r="9" spans="1:9" ht="15" customHeight="1">
      <c r="A9" s="13"/>
      <c r="B9" s="11"/>
      <c r="C9" s="14"/>
      <c r="D9" s="2" t="s">
        <v>17</v>
      </c>
      <c r="E9" s="10">
        <v>0</v>
      </c>
      <c r="F9" s="7"/>
      <c r="I9" s="7"/>
    </row>
    <row r="10" spans="1:9" ht="15" customHeight="1">
      <c r="A10" s="13"/>
      <c r="D10" s="4"/>
      <c r="E10" s="12"/>
      <c r="F10" s="7"/>
      <c r="I10" s="7"/>
    </row>
    <row r="11" spans="4:9" ht="15" customHeight="1">
      <c r="D11" s="6" t="s">
        <v>19</v>
      </c>
      <c r="E11" s="36" t="str">
        <f>IF(AND(E9=0,E13=0),"W-4",IF(E9&gt;E13,D9,C13))</f>
        <v>W-4</v>
      </c>
      <c r="F11" s="37"/>
      <c r="G11" s="3">
        <v>0</v>
      </c>
      <c r="I11" s="7"/>
    </row>
    <row r="12" spans="1:9" ht="15" customHeight="1">
      <c r="A12" s="38" t="s">
        <v>14</v>
      </c>
      <c r="B12" s="38"/>
      <c r="C12" s="3">
        <v>0</v>
      </c>
      <c r="D12" s="7"/>
      <c r="E12" s="5"/>
      <c r="I12" s="7"/>
    </row>
    <row r="13" spans="1:9" ht="15" customHeight="1">
      <c r="A13" s="16"/>
      <c r="B13" s="40" t="s">
        <v>1</v>
      </c>
      <c r="C13" s="36" t="str">
        <f>IF(AND(C12=0,C15=0),"W-2",IF(C12&gt;C15,A12,A15))</f>
        <v>W-2</v>
      </c>
      <c r="D13" s="37"/>
      <c r="E13" s="3">
        <v>0</v>
      </c>
      <c r="G13" s="14"/>
      <c r="I13" s="7"/>
    </row>
    <row r="14" spans="1:9" ht="15" customHeight="1">
      <c r="A14" s="17"/>
      <c r="B14" s="41"/>
      <c r="C14" s="5"/>
      <c r="E14" s="14"/>
      <c r="I14" s="7"/>
    </row>
    <row r="15" spans="1:9" ht="15" customHeight="1">
      <c r="A15" s="38" t="s">
        <v>15</v>
      </c>
      <c r="B15" s="39"/>
      <c r="C15" s="3">
        <v>0</v>
      </c>
      <c r="I15" s="7"/>
    </row>
    <row r="16" spans="1:12" ht="15" customHeight="1" thickBot="1">
      <c r="A16" s="13"/>
      <c r="C16" s="13"/>
      <c r="I16" s="6" t="s">
        <v>5</v>
      </c>
      <c r="J16" s="50" t="str">
        <f>IF(AND(J7=0,J25=0),"W-10",IF(J7&gt;J25,G7,I25))</f>
        <v>W-10</v>
      </c>
      <c r="K16" s="51"/>
      <c r="L16" s="3">
        <v>0</v>
      </c>
    </row>
    <row r="17" spans="1:11" ht="15" customHeight="1">
      <c r="A17" s="13"/>
      <c r="C17" s="13"/>
      <c r="I17" s="7"/>
      <c r="J17" s="48" t="s">
        <v>10</v>
      </c>
      <c r="K17" s="49"/>
    </row>
    <row r="18" spans="7:11" ht="15" customHeight="1">
      <c r="G18" s="18"/>
      <c r="H18" s="18"/>
      <c r="I18" s="7"/>
      <c r="J18" s="11"/>
      <c r="K18" s="19"/>
    </row>
    <row r="19" spans="1:12" ht="15" customHeight="1">
      <c r="A19" s="13"/>
      <c r="I19" s="7"/>
      <c r="J19" s="11"/>
      <c r="K19" s="19"/>
      <c r="L19" s="14"/>
    </row>
    <row r="20" spans="9:11" ht="15" customHeight="1">
      <c r="I20" s="7"/>
      <c r="J20" s="11"/>
      <c r="K20" s="19"/>
    </row>
    <row r="21" spans="9:11" ht="15" customHeight="1">
      <c r="I21" s="7"/>
      <c r="J21" s="11"/>
      <c r="K21" s="20"/>
    </row>
    <row r="22" spans="3:11" ht="15" customHeight="1">
      <c r="C22" s="46" t="str">
        <f>IF(AND(C4=0,C7=0),"L-1",IF(C4&gt;C7,A7,A4))</f>
        <v>L-1</v>
      </c>
      <c r="D22" s="46"/>
      <c r="E22" s="3">
        <v>0</v>
      </c>
      <c r="G22" s="46" t="str">
        <f>IF(AND(G3=0,G11=0),"L-7",IF(G3&gt;G11,E11,E3))</f>
        <v>L-7</v>
      </c>
      <c r="H22" s="46"/>
      <c r="I22" s="21">
        <v>0</v>
      </c>
      <c r="J22" s="11"/>
      <c r="K22" s="19"/>
    </row>
    <row r="23" spans="3:11" ht="15" customHeight="1">
      <c r="C23" s="9"/>
      <c r="D23" s="4"/>
      <c r="E23" s="5"/>
      <c r="G23" s="22"/>
      <c r="H23" s="23"/>
      <c r="I23" s="24"/>
      <c r="J23" s="11"/>
      <c r="K23" s="19" t="s">
        <v>18</v>
      </c>
    </row>
    <row r="24" spans="1:12" ht="15" customHeight="1" thickBot="1">
      <c r="A24" s="18"/>
      <c r="B24" s="25"/>
      <c r="C24" s="26"/>
      <c r="D24" s="6" t="s">
        <v>20</v>
      </c>
      <c r="E24" s="36" t="str">
        <f>IF(AND(E22=0,E26=0),"W-5",IF(E22&gt;E26,C22,C26))</f>
        <v>W-5</v>
      </c>
      <c r="F24" s="46"/>
      <c r="G24" s="10">
        <v>0</v>
      </c>
      <c r="H24" s="6"/>
      <c r="I24" s="7"/>
      <c r="J24" s="11"/>
      <c r="K24" s="27" t="s">
        <v>2</v>
      </c>
      <c r="L24" s="34">
        <f>IF(AND(L16=0,L29=0),"",IF(L16&gt;L29,J16,J29))</f>
      </c>
    </row>
    <row r="25" spans="3:12" ht="15" customHeight="1">
      <c r="C25" s="28"/>
      <c r="D25" s="29"/>
      <c r="E25" s="8"/>
      <c r="F25" s="4"/>
      <c r="G25" s="26"/>
      <c r="H25" s="6" t="s">
        <v>8</v>
      </c>
      <c r="I25" s="35" t="str">
        <f>IF(AND(I22=0,I28=0),"W-9",IF(I22&gt;I28,G22,G28))</f>
        <v>W-9</v>
      </c>
      <c r="J25" s="10">
        <v>0</v>
      </c>
      <c r="K25" s="19"/>
      <c r="L25" s="30" t="s">
        <v>11</v>
      </c>
    </row>
    <row r="26" spans="2:11" ht="15" customHeight="1">
      <c r="B26" s="31"/>
      <c r="C26" s="38" t="str">
        <f>IF(AND(E9=0,E13=0),"L-4",IF(E9&gt;E13,C13,D9))</f>
        <v>L-4</v>
      </c>
      <c r="D26" s="39"/>
      <c r="E26" s="10">
        <v>0</v>
      </c>
      <c r="F26" s="7"/>
      <c r="G26" s="11"/>
      <c r="H26" s="6"/>
      <c r="J26" s="11"/>
      <c r="K26" s="19"/>
    </row>
    <row r="27" spans="1:11" ht="15" customHeight="1">
      <c r="A27" s="18"/>
      <c r="B27" s="25"/>
      <c r="C27" s="14"/>
      <c r="E27" s="11"/>
      <c r="F27" s="7"/>
      <c r="G27" s="11"/>
      <c r="H27" s="6"/>
      <c r="J27" s="11"/>
      <c r="K27" s="19"/>
    </row>
    <row r="28" spans="1:11" ht="15" customHeight="1">
      <c r="A28" s="13"/>
      <c r="E28" s="11"/>
      <c r="F28" s="6" t="s">
        <v>6</v>
      </c>
      <c r="G28" s="36" t="str">
        <f>IF(AND(G24=0,G32=0),"W-8",IF(G24&gt;G32,E24,E32))</f>
        <v>W-8</v>
      </c>
      <c r="H28" s="37"/>
      <c r="I28" s="3">
        <v>0</v>
      </c>
      <c r="J28" s="32"/>
      <c r="K28" s="19"/>
    </row>
    <row r="29" spans="5:12" ht="15" customHeight="1">
      <c r="E29" s="11"/>
      <c r="F29" s="7"/>
      <c r="G29" s="11"/>
      <c r="H29" s="11"/>
      <c r="J29" s="44">
        <f>IF(AND(J7=0,J25=0),"",IF(J7&gt;J25,"",G7))</f>
      </c>
      <c r="K29" s="45"/>
      <c r="L29" s="3">
        <v>0</v>
      </c>
    </row>
    <row r="30" spans="3:11" ht="15" customHeight="1">
      <c r="C30" s="38" t="str">
        <f>IF(AND(C12=0,C15=0),"L-2",IF(C12&gt;C15,A15,A12))</f>
        <v>L-2</v>
      </c>
      <c r="D30" s="38"/>
      <c r="E30" s="10">
        <v>0</v>
      </c>
      <c r="F30" s="7"/>
      <c r="J30" s="43" t="s">
        <v>9</v>
      </c>
      <c r="K30" s="43"/>
    </row>
    <row r="31" spans="3:11" ht="15" customHeight="1">
      <c r="C31" s="9"/>
      <c r="D31" s="4"/>
      <c r="E31" s="33"/>
      <c r="F31" s="29"/>
      <c r="G31" s="14"/>
      <c r="J31" s="47" t="s">
        <v>7</v>
      </c>
      <c r="K31" s="47"/>
    </row>
    <row r="32" spans="3:7" ht="15" customHeight="1">
      <c r="C32" s="11"/>
      <c r="D32" s="6" t="s">
        <v>21</v>
      </c>
      <c r="E32" s="42" t="str">
        <f>IF(AND(E30=0,E34=0),"W-6",IF(E30&gt;E34,C30,C34))</f>
        <v>W-6</v>
      </c>
      <c r="F32" s="39"/>
      <c r="G32" s="3">
        <v>0</v>
      </c>
    </row>
    <row r="33" spans="1:5" ht="15" customHeight="1">
      <c r="A33" s="18"/>
      <c r="B33" s="25"/>
      <c r="C33" s="26"/>
      <c r="D33" s="7"/>
      <c r="E33" s="5"/>
    </row>
    <row r="34" spans="3:5" ht="15" customHeight="1">
      <c r="C34" s="46" t="str">
        <f>IF(AND(E1=0,E5=0),"L-3",IF(E1&gt;E5,C5,D1))</f>
        <v>L-3</v>
      </c>
      <c r="D34" s="37"/>
      <c r="E34" s="3">
        <v>0</v>
      </c>
    </row>
    <row r="35" spans="2:5" ht="15" customHeight="1">
      <c r="B35" s="31"/>
      <c r="C35" s="13"/>
      <c r="E35" s="14"/>
    </row>
    <row r="36" spans="1:3" ht="15" customHeight="1">
      <c r="A36" s="18"/>
      <c r="B36" s="25"/>
      <c r="C36" s="14"/>
    </row>
    <row r="37" ht="16.5">
      <c r="A37" s="13"/>
    </row>
    <row r="42" ht="16.5">
      <c r="B42" s="13"/>
    </row>
  </sheetData>
  <sheetProtection/>
  <mergeCells count="24">
    <mergeCell ref="J17:K17"/>
    <mergeCell ref="J16:K16"/>
    <mergeCell ref="C30:D30"/>
    <mergeCell ref="C34:D34"/>
    <mergeCell ref="C22:D22"/>
    <mergeCell ref="E3:F3"/>
    <mergeCell ref="J30:K30"/>
    <mergeCell ref="J29:K29"/>
    <mergeCell ref="E32:F32"/>
    <mergeCell ref="E24:F24"/>
    <mergeCell ref="G28:H28"/>
    <mergeCell ref="J31:K31"/>
    <mergeCell ref="G7:I7"/>
    <mergeCell ref="E11:F11"/>
    <mergeCell ref="G22:H22"/>
    <mergeCell ref="C5:D5"/>
    <mergeCell ref="C13:D13"/>
    <mergeCell ref="C26:D26"/>
    <mergeCell ref="A4:B4"/>
    <mergeCell ref="A7:B7"/>
    <mergeCell ref="A12:B12"/>
    <mergeCell ref="A15:B15"/>
    <mergeCell ref="B5:B6"/>
    <mergeCell ref="B13:B14"/>
  </mergeCells>
  <printOptions horizontalCentered="1" verticalCentered="1"/>
  <pageMargins left="0.17" right="0.25" top="0.81" bottom="0.16" header="0.34" footer="0.16"/>
  <pageSetup horizontalDpi="600" verticalDpi="600" orientation="landscape" scale="90" r:id="rId2"/>
  <headerFooter alignWithMargins="0">
    <oddHeader>&amp;C&amp;"Book Antiqua,Bold Italic"&amp;12Babe Ruth League, Inc.
6-Team Double Elimination Bracket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 User</dc:creator>
  <cp:keywords/>
  <dc:description/>
  <cp:lastModifiedBy>Colleen Higgins</cp:lastModifiedBy>
  <cp:lastPrinted>2005-01-12T18:21:52Z</cp:lastPrinted>
  <dcterms:created xsi:type="dcterms:W3CDTF">1999-04-13T11:33:29Z</dcterms:created>
  <dcterms:modified xsi:type="dcterms:W3CDTF">2013-05-07T20:02:27Z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-1543345858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